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SS-PROCUREMENT\Desktop\"/>
    </mc:Choice>
  </mc:AlternateContent>
  <xr:revisionPtr revIDLastSave="0" documentId="13_ncr:1_{420E0165-95E9-4DFC-9FB0-D15B327BA9E5}" xr6:coauthVersionLast="47" xr6:coauthVersionMax="47" xr10:uidLastSave="{00000000-0000-0000-0000-000000000000}"/>
  <bookViews>
    <workbookView xWindow="-120" yWindow="-120" windowWidth="29040" windowHeight="15840" xr2:uid="{8BF5968A-F5EB-46DC-BFB9-ECD3571F7375}"/>
  </bookViews>
  <sheets>
    <sheet name="APP NON-CSE 202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67" i="1" l="1"/>
  <c r="M67" i="1"/>
  <c r="K64" i="1"/>
  <c r="K62" i="1"/>
  <c r="K67" i="1"/>
</calcChain>
</file>

<file path=xl/sharedStrings.xml><?xml version="1.0" encoding="utf-8"?>
<sst xmlns="http://schemas.openxmlformats.org/spreadsheetml/2006/main" count="499" uniqueCount="164">
  <si>
    <t>Code (PAP)</t>
  </si>
  <si>
    <t>Procurement     Program/Project</t>
  </si>
  <si>
    <t>PMO/End-User</t>
  </si>
  <si>
    <t>Is this an Early Procurement Activity? (YES/NO)</t>
  </si>
  <si>
    <t>Mode of Procurement</t>
  </si>
  <si>
    <t>Schedule for Each Procurement Activity</t>
  </si>
  <si>
    <t>Source of Funds</t>
  </si>
  <si>
    <t>Estimated Budget (PhP)</t>
  </si>
  <si>
    <t>Remarks                                                                        (brief description of Program/Activity/ Project)</t>
  </si>
  <si>
    <t>Advertisement/ Posting of IB/REI</t>
  </si>
  <si>
    <t>Submission/ Opening of Bids</t>
  </si>
  <si>
    <t>Notice of Award</t>
  </si>
  <si>
    <t>Contract Signing</t>
  </si>
  <si>
    <t>Total</t>
  </si>
  <si>
    <t>MOOE</t>
  </si>
  <si>
    <t>CO</t>
  </si>
  <si>
    <t>50202000-00</t>
  </si>
  <si>
    <t>TRAINING AND SCHOLARSHIP EXPENSES</t>
  </si>
  <si>
    <t>50202010-02</t>
  </si>
  <si>
    <t>Training Expenses</t>
  </si>
  <si>
    <t>DENR Capiz</t>
  </si>
  <si>
    <t>NO</t>
  </si>
  <si>
    <t>NP-53.9 - Small Value Procurement</t>
  </si>
  <si>
    <t>N/A</t>
  </si>
  <si>
    <t>GoP</t>
  </si>
  <si>
    <t xml:space="preserve"> </t>
  </si>
  <si>
    <t>50203000-00</t>
  </si>
  <si>
    <t>SUPPLIES AND MATERIALS EXPENSES</t>
  </si>
  <si>
    <t>50203010-01</t>
  </si>
  <si>
    <t>ICT Office Supllies Expenses</t>
  </si>
  <si>
    <t>YES</t>
  </si>
  <si>
    <t>Competitive Bidding</t>
  </si>
  <si>
    <t>October 2023</t>
  </si>
  <si>
    <t>December 2023</t>
  </si>
  <si>
    <t>as scheduled</t>
  </si>
  <si>
    <t>50203010-02</t>
  </si>
  <si>
    <t>Office Supplies Expenses</t>
  </si>
  <si>
    <t>50203020-00</t>
  </si>
  <si>
    <t>Accountable Forms</t>
  </si>
  <si>
    <t>NP-53.5 Agency-to-Agency</t>
  </si>
  <si>
    <t>50203070-00</t>
  </si>
  <si>
    <t>Drugs and Medicines Expenses</t>
  </si>
  <si>
    <t>50203090-00</t>
  </si>
  <si>
    <t>Fuel, Oil and Lubricants Expenses</t>
  </si>
  <si>
    <t>50203210-00</t>
  </si>
  <si>
    <t>Semi-Expendable Machinery and Equipment Expenses</t>
  </si>
  <si>
    <t>50203210-02</t>
  </si>
  <si>
    <t>Office Equipment</t>
  </si>
  <si>
    <t>50203210-03</t>
  </si>
  <si>
    <t xml:space="preserve">Information and Communications Technology Equipment </t>
  </si>
  <si>
    <t>50203210-13</t>
  </si>
  <si>
    <t>Technical &amp; Scientific Equipment</t>
  </si>
  <si>
    <t>50203210-99</t>
  </si>
  <si>
    <t>Other Equipment</t>
  </si>
  <si>
    <t>50203220-00</t>
  </si>
  <si>
    <t>Semi-Expendable Furniture, Fixturesand Books Expenses</t>
  </si>
  <si>
    <t>50203220-01</t>
  </si>
  <si>
    <t>Furniture and Fixtures</t>
  </si>
  <si>
    <t>50203990-00</t>
  </si>
  <si>
    <t>Other Supplies and Materials Expenses</t>
  </si>
  <si>
    <t>50204000-00</t>
  </si>
  <si>
    <t>UTILITY EXPENSES</t>
  </si>
  <si>
    <t>50204010-00</t>
  </si>
  <si>
    <t>Water Expenses</t>
  </si>
  <si>
    <t>Direct Contracting</t>
  </si>
  <si>
    <t>50204020-00</t>
  </si>
  <si>
    <t>Electricity Expenses</t>
  </si>
  <si>
    <t>50205000-00</t>
  </si>
  <si>
    <t>COMMUNICATION EXPENSES</t>
  </si>
  <si>
    <t>50205010-00</t>
  </si>
  <si>
    <t>Postage &amp; Courier Services</t>
  </si>
  <si>
    <t>50205020-01</t>
  </si>
  <si>
    <t>Mobile</t>
  </si>
  <si>
    <t>50205020-02</t>
  </si>
  <si>
    <t>Landline</t>
  </si>
  <si>
    <t>50205030-00</t>
  </si>
  <si>
    <t>Internet Subscription Expenses</t>
  </si>
  <si>
    <t>50205040-00</t>
  </si>
  <si>
    <t>Cable, Satellite, Telegraph &amp; Radio Expenses</t>
  </si>
  <si>
    <t>50211000-00</t>
  </si>
  <si>
    <t>PROFESSIONAL SERVICES</t>
  </si>
  <si>
    <t>50211020-00</t>
  </si>
  <si>
    <t>Auditing Services</t>
  </si>
  <si>
    <t>50211990-00</t>
  </si>
  <si>
    <t>Other Professional Services</t>
  </si>
  <si>
    <t>50212000-00</t>
  </si>
  <si>
    <t>GENERAL SERVICES</t>
  </si>
  <si>
    <t>50212020-00</t>
  </si>
  <si>
    <t>Janitorial Services</t>
  </si>
  <si>
    <t>50212030-00</t>
  </si>
  <si>
    <t>Security Services</t>
  </si>
  <si>
    <t>January 2024</t>
  </si>
  <si>
    <t>50213000-00</t>
  </si>
  <si>
    <t>REPAIRS AND MAINTENANCE</t>
  </si>
  <si>
    <t>50213040-00</t>
  </si>
  <si>
    <t>Repairs and Maintenance - Building and other Structures</t>
  </si>
  <si>
    <t>50213040-01</t>
  </si>
  <si>
    <t>Buildings</t>
  </si>
  <si>
    <t>50213040-06</t>
  </si>
  <si>
    <t>Hostels and Dormitories</t>
  </si>
  <si>
    <t>50213060-00</t>
  </si>
  <si>
    <t>Repairs and Maintenance - Machinery and Equipment</t>
  </si>
  <si>
    <t>50213050-02</t>
  </si>
  <si>
    <t>50213050-03</t>
  </si>
  <si>
    <t>ICT Equipment</t>
  </si>
  <si>
    <t>50213050-14</t>
  </si>
  <si>
    <t>Technical and Scientific Equipment</t>
  </si>
  <si>
    <t>Repairs and Maintenance - Transportation Equipment</t>
  </si>
  <si>
    <t>50213060-01</t>
  </si>
  <si>
    <t>Motor Vehicles</t>
  </si>
  <si>
    <t>50213210-00</t>
  </si>
  <si>
    <t>Repairs and Maintenance - Semi-Expendable Machinery &amp; Equipt.</t>
  </si>
  <si>
    <t>50213210-02</t>
  </si>
  <si>
    <t>50213210-03</t>
  </si>
  <si>
    <t>50213220-00</t>
  </si>
  <si>
    <t>Repairs and Maintenance - Semi Expendable Furniture, Fixtures</t>
  </si>
  <si>
    <t>50213220-01</t>
  </si>
  <si>
    <t>Furnitures and Fixtures</t>
  </si>
  <si>
    <t>50215000-00</t>
  </si>
  <si>
    <t>TAXES, INSURANCE PREMIUMS AND OTHER FEES</t>
  </si>
  <si>
    <t>50215010-01</t>
  </si>
  <si>
    <t>Taxes, Duties and Licenses</t>
  </si>
  <si>
    <t>50215020-00</t>
  </si>
  <si>
    <t>Fidelity Bond Premiums</t>
  </si>
  <si>
    <t>50215030-00</t>
  </si>
  <si>
    <t>Insurance Expenses</t>
  </si>
  <si>
    <t>50216000-00</t>
  </si>
  <si>
    <t>LABOR AND WAGES</t>
  </si>
  <si>
    <t>50216010-00</t>
  </si>
  <si>
    <t>Labor &amp; Wages</t>
  </si>
  <si>
    <t>50299000-00</t>
  </si>
  <si>
    <t>OTHER MAINTENANCE AND OPERATING EXPENSES</t>
  </si>
  <si>
    <t>50299010-00</t>
  </si>
  <si>
    <t>Advertising, Promotional and Marketing Expenses</t>
  </si>
  <si>
    <t>50299020-00</t>
  </si>
  <si>
    <t>Printing &amp; Publication Expenses</t>
  </si>
  <si>
    <t>50299040-00</t>
  </si>
  <si>
    <t>Transportation &amp; Delivery Exp</t>
  </si>
  <si>
    <t>50600000-00</t>
  </si>
  <si>
    <t>CAPITAL OUTLAYS</t>
  </si>
  <si>
    <t>50604020-02</t>
  </si>
  <si>
    <t>Reforestation Projects</t>
  </si>
  <si>
    <t>NP-53.12 Community Participation</t>
  </si>
  <si>
    <t>50604030-00</t>
  </si>
  <si>
    <t>Infrastructure Outlay</t>
  </si>
  <si>
    <t>50604030-04</t>
  </si>
  <si>
    <t>Water Supply Systems</t>
  </si>
  <si>
    <t>50604040-99</t>
  </si>
  <si>
    <t>Other Infrastructure Assets</t>
  </si>
  <si>
    <t>TOTAL BUDGET</t>
  </si>
  <si>
    <t xml:space="preserve">Prepared by:                                                                                            </t>
  </si>
  <si>
    <t>Certified Appropriate Funds Available:</t>
  </si>
  <si>
    <t>Recommended by:</t>
  </si>
  <si>
    <t>Approved by:</t>
  </si>
  <si>
    <t xml:space="preserve">                           </t>
  </si>
  <si>
    <t>GEORLYN BEREBER</t>
  </si>
  <si>
    <t>JOVIE B. BUENCUCHILLO</t>
  </si>
  <si>
    <t>PASCUAL I. ONGCO, JR.</t>
  </si>
  <si>
    <t xml:space="preserve">      VICENTE A. SARDINA</t>
  </si>
  <si>
    <t>BAC Secretariat</t>
  </si>
  <si>
    <t>Budget Officer II</t>
  </si>
  <si>
    <t>BAC Chairman/OIC-Chief, Technical Services Division</t>
  </si>
  <si>
    <t>PENR Officer</t>
  </si>
  <si>
    <t>PENRO Capiz FY 2024 Annual Procurement Plan Non-CSE based on GAA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</si>
</sst>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</numFmts>
  <fonts count="13">
    <font>
      <sz val="11"/>
      <color indexed="8"/>
      <name val="Arial1"/>
    </font>
    <font>
      <sz val="11"/>
      <color theme="1"/>
      <name val="Calibri"/>
      <family val="2"/>
      <scheme val="minor"/>
    </font>
    <font>
      <sz val="11"/>
      <color rgb="FF000000"/>
      <name val="Arial1"/>
      <charset val="134"/>
    </font>
    <font>
      <b/>
      <sz val="14"/>
      <name val="Arial1"/>
      <charset val="134"/>
    </font>
    <font>
      <sz val="10"/>
      <name val="Arial1"/>
      <charset val="134"/>
    </font>
    <font>
      <b/>
      <sz val="10"/>
      <name val="Arial Narrow"/>
      <family val="2"/>
    </font>
    <font>
      <b/>
      <sz val="9"/>
      <name val="Arial Narrow"/>
      <family val="2"/>
    </font>
    <font>
      <sz val="10"/>
      <name val="Arial Narrow"/>
      <family val="2"/>
    </font>
    <font>
      <b/>
      <sz val="8"/>
      <name val="Arial Narrow"/>
      <family val="2"/>
    </font>
    <font>
      <b/>
      <sz val="11"/>
      <name val="Arial1"/>
      <charset val="134"/>
    </font>
    <font>
      <b/>
      <sz val="8"/>
      <name val="Arial1"/>
      <charset val="134"/>
    </font>
    <font>
      <b/>
      <sz val="10"/>
      <name val="Arial1"/>
      <charset val="134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5">
    <xf numFmtId="0" fontId="0" fillId="0" borderId="0"/>
    <xf numFmtId="0" fontId="2" fillId="0" borderId="0"/>
    <xf numFmtId="0" fontId="1" fillId="0" borderId="0"/>
    <xf numFmtId="43" fontId="1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75">
    <xf numFmtId="0" fontId="0" fillId="0" borderId="0" xfId="0"/>
    <xf numFmtId="0" fontId="4" fillId="0" borderId="0" xfId="1" applyFont="1" applyAlignment="1" applyProtection="1">
      <alignment horizontal="center" vertical="top"/>
      <protection locked="0"/>
    </xf>
    <xf numFmtId="0" fontId="4" fillId="0" borderId="0" xfId="1" applyFont="1" applyProtection="1">
      <protection locked="0"/>
    </xf>
    <xf numFmtId="0" fontId="4" fillId="2" borderId="0" xfId="1" applyFont="1" applyFill="1" applyProtection="1">
      <protection locked="0"/>
    </xf>
    <xf numFmtId="164" fontId="4" fillId="0" borderId="0" xfId="1" applyNumberFormat="1" applyFont="1" applyAlignment="1" applyProtection="1">
      <alignment horizontal="center"/>
      <protection locked="0"/>
    </xf>
    <xf numFmtId="0" fontId="5" fillId="0" borderId="6" xfId="1" applyFont="1" applyBorder="1" applyAlignment="1">
      <alignment horizontal="center" vertical="center" wrapText="1"/>
    </xf>
    <xf numFmtId="164" fontId="5" fillId="0" borderId="6" xfId="1" applyNumberFormat="1" applyFont="1" applyBorder="1" applyAlignment="1">
      <alignment horizontal="center" vertical="center" wrapText="1"/>
    </xf>
    <xf numFmtId="0" fontId="5" fillId="0" borderId="7" xfId="1" applyFont="1" applyBorder="1" applyAlignment="1">
      <alignment vertical="top" wrapText="1"/>
    </xf>
    <xf numFmtId="0" fontId="5" fillId="0" borderId="6" xfId="1" applyFont="1" applyBorder="1" applyAlignment="1">
      <alignment horizontal="left" vertical="top" wrapText="1"/>
    </xf>
    <xf numFmtId="0" fontId="5" fillId="2" borderId="6" xfId="1" applyFont="1" applyFill="1" applyBorder="1" applyAlignment="1">
      <alignment horizontal="center" vertical="top" wrapText="1"/>
    </xf>
    <xf numFmtId="0" fontId="5" fillId="0" borderId="6" xfId="1" applyFont="1" applyBorder="1" applyAlignment="1">
      <alignment vertical="top" wrapText="1"/>
    </xf>
    <xf numFmtId="0" fontId="5" fillId="0" borderId="6" xfId="1" applyFont="1" applyBorder="1" applyAlignment="1">
      <alignment horizontal="center" vertical="top" wrapText="1"/>
    </xf>
    <xf numFmtId="164" fontId="5" fillId="0" borderId="6" xfId="1" applyNumberFormat="1" applyFont="1" applyBorder="1" applyAlignment="1">
      <alignment horizontal="center" vertical="top" wrapText="1"/>
    </xf>
    <xf numFmtId="0" fontId="5" fillId="0" borderId="8" xfId="1" applyFont="1" applyBorder="1" applyAlignment="1">
      <alignment horizontal="center" vertical="top" wrapText="1"/>
    </xf>
    <xf numFmtId="0" fontId="5" fillId="0" borderId="7" xfId="2" quotePrefix="1" applyFont="1" applyBorder="1" applyAlignment="1">
      <alignment vertical="top" wrapText="1"/>
    </xf>
    <xf numFmtId="0" fontId="7" fillId="0" borderId="6" xfId="1" applyFont="1" applyBorder="1" applyAlignment="1">
      <alignment horizontal="left" vertical="top" wrapText="1"/>
    </xf>
    <xf numFmtId="0" fontId="7" fillId="0" borderId="6" xfId="1" applyFont="1" applyBorder="1" applyAlignment="1" applyProtection="1">
      <alignment horizontal="left" vertical="top" wrapText="1"/>
      <protection locked="0"/>
    </xf>
    <xf numFmtId="0" fontId="7" fillId="0" borderId="6" xfId="1" applyFont="1" applyBorder="1" applyAlignment="1" applyProtection="1">
      <alignment horizontal="left" vertical="top"/>
      <protection locked="0"/>
    </xf>
    <xf numFmtId="0" fontId="7" fillId="0" borderId="6" xfId="1" applyFont="1" applyBorder="1" applyAlignment="1" applyProtection="1">
      <alignment horizontal="center" vertical="top" wrapText="1"/>
      <protection locked="0"/>
    </xf>
    <xf numFmtId="164" fontId="5" fillId="0" borderId="6" xfId="1" applyNumberFormat="1" applyFont="1" applyBorder="1" applyAlignment="1" applyProtection="1">
      <alignment horizontal="left" vertical="top"/>
      <protection locked="0"/>
    </xf>
    <xf numFmtId="0" fontId="7" fillId="0" borderId="8" xfId="1" applyFont="1" applyBorder="1" applyAlignment="1" applyProtection="1">
      <alignment horizontal="left" vertical="top" wrapText="1"/>
      <protection locked="0"/>
    </xf>
    <xf numFmtId="0" fontId="7" fillId="0" borderId="6" xfId="1" quotePrefix="1" applyFont="1" applyBorder="1" applyAlignment="1" applyProtection="1">
      <alignment horizontal="left" vertical="top"/>
      <protection locked="0"/>
    </xf>
    <xf numFmtId="0" fontId="7" fillId="0" borderId="6" xfId="1" applyFont="1" applyBorder="1" applyAlignment="1" applyProtection="1">
      <alignment horizontal="left" vertical="center"/>
      <protection locked="0"/>
    </xf>
    <xf numFmtId="0" fontId="7" fillId="0" borderId="6" xfId="1" applyFont="1" applyBorder="1" applyAlignment="1">
      <alignment horizontal="center" vertical="top" wrapText="1"/>
    </xf>
    <xf numFmtId="17" fontId="7" fillId="0" borderId="6" xfId="1" quotePrefix="1" applyNumberFormat="1" applyFont="1" applyBorder="1" applyAlignment="1" applyProtection="1">
      <alignment horizontal="left" vertical="top"/>
      <protection locked="0"/>
    </xf>
    <xf numFmtId="0" fontId="5" fillId="0" borderId="7" xfId="1" applyFont="1" applyBorder="1" applyAlignment="1" applyProtection="1">
      <alignment horizontal="left" vertical="top"/>
      <protection locked="0"/>
    </xf>
    <xf numFmtId="0" fontId="5" fillId="0" borderId="6" xfId="2" applyFont="1" applyBorder="1" applyAlignment="1">
      <alignment vertical="top" wrapText="1"/>
    </xf>
    <xf numFmtId="0" fontId="5" fillId="0" borderId="9" xfId="1" applyFont="1" applyBorder="1" applyAlignment="1" applyProtection="1">
      <alignment horizontal="center" vertical="center" wrapText="1"/>
      <protection locked="0"/>
    </xf>
    <xf numFmtId="0" fontId="8" fillId="0" borderId="10" xfId="1" applyFont="1" applyBorder="1" applyAlignment="1" applyProtection="1">
      <alignment horizontal="left"/>
      <protection locked="0"/>
    </xf>
    <xf numFmtId="0" fontId="8" fillId="0" borderId="10" xfId="1" applyFont="1" applyBorder="1" applyAlignment="1" applyProtection="1">
      <alignment horizontal="left" vertical="top"/>
      <protection locked="0"/>
    </xf>
    <xf numFmtId="164" fontId="5" fillId="0" borderId="10" xfId="1" applyNumberFormat="1" applyFont="1" applyBorder="1" applyAlignment="1" applyProtection="1">
      <alignment horizontal="left" vertical="top"/>
      <protection locked="0"/>
    </xf>
    <xf numFmtId="0" fontId="8" fillId="0" borderId="11" xfId="1" applyFont="1" applyBorder="1" applyAlignment="1" applyProtection="1">
      <alignment horizontal="left" vertical="top"/>
      <protection locked="0"/>
    </xf>
    <xf numFmtId="0" fontId="9" fillId="0" borderId="0" xfId="1" applyFont="1" applyAlignment="1">
      <alignment horizontal="left" vertical="top"/>
    </xf>
    <xf numFmtId="0" fontId="9" fillId="0" borderId="0" xfId="1" applyFont="1" applyAlignment="1">
      <alignment horizontal="left"/>
    </xf>
    <xf numFmtId="0" fontId="9" fillId="2" borderId="0" xfId="1" applyFont="1" applyFill="1" applyAlignment="1">
      <alignment horizontal="left"/>
    </xf>
    <xf numFmtId="164" fontId="9" fillId="0" borderId="0" xfId="1" applyNumberFormat="1" applyFont="1" applyAlignment="1">
      <alignment horizontal="left"/>
    </xf>
    <xf numFmtId="164" fontId="10" fillId="0" borderId="0" xfId="1" applyNumberFormat="1" applyFont="1" applyAlignment="1">
      <alignment horizontal="left" shrinkToFit="1"/>
    </xf>
    <xf numFmtId="0" fontId="11" fillId="0" borderId="0" xfId="1" applyFont="1" applyAlignment="1">
      <alignment vertical="top"/>
    </xf>
    <xf numFmtId="0" fontId="11" fillId="0" borderId="0" xfId="1" applyFont="1"/>
    <xf numFmtId="0" fontId="11" fillId="2" borderId="0" xfId="1" applyFont="1" applyFill="1"/>
    <xf numFmtId="164" fontId="9" fillId="0" borderId="0" xfId="1" applyNumberFormat="1" applyFont="1" applyAlignment="1">
      <alignment shrinkToFit="1"/>
    </xf>
    <xf numFmtId="164" fontId="11" fillId="0" borderId="0" xfId="1" applyNumberFormat="1" applyFont="1"/>
    <xf numFmtId="164" fontId="10" fillId="0" borderId="0" xfId="1" applyNumberFormat="1" applyFont="1"/>
    <xf numFmtId="43" fontId="12" fillId="0" borderId="0" xfId="3" applyFont="1" applyBorder="1"/>
    <xf numFmtId="0" fontId="7" fillId="0" borderId="0" xfId="2" applyFont="1" applyAlignment="1">
      <alignment vertical="top"/>
    </xf>
    <xf numFmtId="0" fontId="7" fillId="0" borderId="0" xfId="2" applyFont="1" applyAlignment="1">
      <alignment vertical="center"/>
    </xf>
    <xf numFmtId="0" fontId="7" fillId="0" borderId="0" xfId="2" applyFont="1"/>
    <xf numFmtId="164" fontId="7" fillId="0" borderId="0" xfId="4" applyFont="1"/>
    <xf numFmtId="0" fontId="7" fillId="0" borderId="0" xfId="2" applyFont="1" applyAlignment="1">
      <alignment horizontal="center"/>
    </xf>
    <xf numFmtId="0" fontId="5" fillId="0" borderId="0" xfId="2" applyFont="1" applyAlignment="1">
      <alignment vertical="center"/>
    </xf>
    <xf numFmtId="0" fontId="7" fillId="0" borderId="0" xfId="2" applyFont="1" applyAlignment="1">
      <alignment horizontal="center" wrapText="1"/>
    </xf>
    <xf numFmtId="165" fontId="7" fillId="0" borderId="0" xfId="4" applyNumberFormat="1" applyFont="1"/>
    <xf numFmtId="0" fontId="5" fillId="0" borderId="0" xfId="2" applyFont="1" applyAlignment="1">
      <alignment vertical="top"/>
    </xf>
    <xf numFmtId="0" fontId="7" fillId="0" borderId="0" xfId="2" applyFont="1" applyAlignment="1">
      <alignment horizontal="center" vertical="center" wrapText="1"/>
    </xf>
    <xf numFmtId="0" fontId="7" fillId="0" borderId="0" xfId="2" applyFont="1" applyAlignment="1">
      <alignment horizontal="center" vertical="center"/>
    </xf>
    <xf numFmtId="49" fontId="5" fillId="0" borderId="0" xfId="2" applyNumberFormat="1" applyFont="1" applyAlignment="1">
      <alignment horizontal="left"/>
    </xf>
    <xf numFmtId="164" fontId="5" fillId="0" borderId="0" xfId="4" applyFont="1"/>
    <xf numFmtId="0" fontId="5" fillId="0" borderId="0" xfId="2" applyFont="1"/>
    <xf numFmtId="0" fontId="5" fillId="0" borderId="0" xfId="2" applyFont="1" applyAlignment="1">
      <alignment horizontal="center"/>
    </xf>
    <xf numFmtId="165" fontId="5" fillId="0" borderId="0" xfId="4" applyNumberFormat="1" applyFont="1" applyAlignment="1">
      <alignment horizontal="center"/>
    </xf>
    <xf numFmtId="49" fontId="7" fillId="0" borderId="0" xfId="2" applyNumberFormat="1" applyFont="1" applyAlignment="1">
      <alignment horizontal="left"/>
    </xf>
    <xf numFmtId="165" fontId="7" fillId="0" borderId="0" xfId="4" applyNumberFormat="1" applyFont="1" applyAlignment="1">
      <alignment horizontal="center"/>
    </xf>
    <xf numFmtId="165" fontId="7" fillId="0" borderId="0" xfId="4" applyNumberFormat="1" applyFont="1" applyAlignment="1"/>
    <xf numFmtId="0" fontId="5" fillId="0" borderId="6" xfId="1" applyFont="1" applyBorder="1" applyAlignment="1">
      <alignment horizontal="left" vertical="top" wrapText="1"/>
    </xf>
    <xf numFmtId="0" fontId="3" fillId="0" borderId="0" xfId="1" applyFont="1" applyAlignment="1" applyProtection="1">
      <alignment horizontal="center"/>
      <protection locked="0"/>
    </xf>
    <xf numFmtId="0" fontId="5" fillId="0" borderId="1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0" fontId="6" fillId="0" borderId="5" xfId="1" applyFont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top" wrapText="1"/>
    </xf>
    <xf numFmtId="164" fontId="5" fillId="0" borderId="2" xfId="1" applyNumberFormat="1" applyFont="1" applyBorder="1" applyAlignment="1">
      <alignment horizontal="center" vertical="top" wrapText="1"/>
    </xf>
    <xf numFmtId="0" fontId="6" fillId="0" borderId="4" xfId="1" applyFont="1" applyBorder="1" applyAlignment="1">
      <alignment horizontal="center" vertical="top" wrapText="1"/>
    </xf>
  </cellXfs>
  <cellStyles count="5">
    <cellStyle name="Comma 2" xfId="4" xr:uid="{36A772FA-FC59-4681-81BD-1A5F140DA492}"/>
    <cellStyle name="Comma 3" xfId="3" xr:uid="{6328D68B-3F59-4298-A085-B55D33032F20}"/>
    <cellStyle name="Normal" xfId="0" builtinId="0"/>
    <cellStyle name="Normal 2" xfId="1" xr:uid="{9B32F4B5-C0A3-4688-BC13-A7922124F1A3}"/>
    <cellStyle name="Normal 5" xfId="2" xr:uid="{F641958B-1859-49CA-B2BA-187B56775A8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B35BCE-E46A-449E-B542-B2BF0C459BCA}">
  <dimension ref="A1:N75"/>
  <sheetViews>
    <sheetView tabSelected="1" topLeftCell="A46" zoomScale="89" zoomScaleNormal="89" workbookViewId="0">
      <selection activeCell="A2" sqref="A2"/>
    </sheetView>
  </sheetViews>
  <sheetFormatPr defaultRowHeight="14.25"/>
  <cols>
    <col min="2" max="2" width="22" bestFit="1" customWidth="1"/>
    <col min="3" max="4" width="9.375" customWidth="1"/>
    <col min="5" max="5" width="15.125" bestFit="1" customWidth="1"/>
    <col min="7" max="7" width="10.375" bestFit="1" customWidth="1"/>
    <col min="11" max="11" width="10.875" customWidth="1"/>
    <col min="12" max="12" width="11.25" customWidth="1"/>
    <col min="13" max="13" width="13" customWidth="1"/>
    <col min="14" max="14" width="12.25" customWidth="1"/>
  </cols>
  <sheetData>
    <row r="1" spans="1:14" ht="18.75">
      <c r="A1" s="64" t="s">
        <v>163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</row>
    <row r="2" spans="1:14" ht="15" thickBot="1">
      <c r="A2" s="1"/>
      <c r="B2" s="2"/>
      <c r="C2" s="2"/>
      <c r="D2" s="2"/>
      <c r="E2" s="3"/>
      <c r="F2" s="2"/>
      <c r="G2" s="2"/>
      <c r="H2" s="2"/>
      <c r="I2" s="2"/>
      <c r="J2" s="2"/>
      <c r="K2" s="4"/>
      <c r="L2" s="4"/>
      <c r="M2" s="4"/>
      <c r="N2" s="2"/>
    </row>
    <row r="3" spans="1:14" ht="15" thickBot="1">
      <c r="A3" s="65" t="s">
        <v>0</v>
      </c>
      <c r="B3" s="66" t="s">
        <v>1</v>
      </c>
      <c r="C3" s="67" t="s">
        <v>2</v>
      </c>
      <c r="D3" s="69" t="s">
        <v>3</v>
      </c>
      <c r="E3" s="71" t="s">
        <v>4</v>
      </c>
      <c r="F3" s="72" t="s">
        <v>5</v>
      </c>
      <c r="G3" s="72"/>
      <c r="H3" s="72"/>
      <c r="I3" s="72"/>
      <c r="J3" s="66" t="s">
        <v>6</v>
      </c>
      <c r="K3" s="73" t="s">
        <v>7</v>
      </c>
      <c r="L3" s="73"/>
      <c r="M3" s="73"/>
      <c r="N3" s="74" t="s">
        <v>8</v>
      </c>
    </row>
    <row r="4" spans="1:14" ht="38.25">
      <c r="A4" s="65"/>
      <c r="B4" s="66"/>
      <c r="C4" s="68"/>
      <c r="D4" s="70"/>
      <c r="E4" s="71"/>
      <c r="F4" s="5" t="s">
        <v>9</v>
      </c>
      <c r="G4" s="5" t="s">
        <v>10</v>
      </c>
      <c r="H4" s="5" t="s">
        <v>11</v>
      </c>
      <c r="I4" s="5" t="s">
        <v>12</v>
      </c>
      <c r="J4" s="66"/>
      <c r="K4" s="6" t="s">
        <v>13</v>
      </c>
      <c r="L4" s="6" t="s">
        <v>14</v>
      </c>
      <c r="M4" s="6" t="s">
        <v>15</v>
      </c>
      <c r="N4" s="74"/>
    </row>
    <row r="5" spans="1:14">
      <c r="A5" s="7" t="s">
        <v>16</v>
      </c>
      <c r="B5" s="63" t="s">
        <v>17</v>
      </c>
      <c r="C5" s="63"/>
      <c r="D5" s="8"/>
      <c r="E5" s="9"/>
      <c r="F5" s="10"/>
      <c r="G5" s="10"/>
      <c r="H5" s="10"/>
      <c r="I5" s="10"/>
      <c r="J5" s="11"/>
      <c r="K5" s="12"/>
      <c r="L5" s="12"/>
      <c r="M5" s="12"/>
      <c r="N5" s="13"/>
    </row>
    <row r="6" spans="1:14" ht="25.5">
      <c r="A6" s="14" t="s">
        <v>18</v>
      </c>
      <c r="B6" s="8" t="s">
        <v>19</v>
      </c>
      <c r="C6" s="15" t="s">
        <v>20</v>
      </c>
      <c r="D6" s="15" t="s">
        <v>21</v>
      </c>
      <c r="E6" s="16" t="s">
        <v>22</v>
      </c>
      <c r="F6" s="17" t="s">
        <v>23</v>
      </c>
      <c r="G6" s="17" t="s">
        <v>23</v>
      </c>
      <c r="H6" s="17" t="s">
        <v>23</v>
      </c>
      <c r="I6" s="17" t="s">
        <v>23</v>
      </c>
      <c r="J6" s="18" t="s">
        <v>24</v>
      </c>
      <c r="K6" s="19">
        <v>1100000</v>
      </c>
      <c r="L6" s="19">
        <v>1100000</v>
      </c>
      <c r="M6" s="19"/>
      <c r="N6" s="20" t="s">
        <v>25</v>
      </c>
    </row>
    <row r="7" spans="1:14">
      <c r="A7" s="7" t="s">
        <v>26</v>
      </c>
      <c r="B7" s="63" t="s">
        <v>27</v>
      </c>
      <c r="C7" s="63"/>
      <c r="D7" s="8"/>
      <c r="E7" s="11"/>
      <c r="F7" s="10"/>
      <c r="G7" s="10"/>
      <c r="H7" s="10"/>
      <c r="I7" s="10"/>
      <c r="J7" s="11"/>
      <c r="K7" s="12"/>
      <c r="L7" s="12"/>
      <c r="M7" s="12"/>
      <c r="N7" s="13"/>
    </row>
    <row r="8" spans="1:14">
      <c r="A8" s="14" t="s">
        <v>28</v>
      </c>
      <c r="B8" s="8" t="s">
        <v>29</v>
      </c>
      <c r="C8" s="15" t="s">
        <v>20</v>
      </c>
      <c r="D8" s="15" t="s">
        <v>30</v>
      </c>
      <c r="E8" s="16" t="s">
        <v>31</v>
      </c>
      <c r="F8" s="21" t="s">
        <v>32</v>
      </c>
      <c r="G8" s="21" t="s">
        <v>33</v>
      </c>
      <c r="H8" s="22" t="s">
        <v>34</v>
      </c>
      <c r="I8" s="22" t="s">
        <v>34</v>
      </c>
      <c r="J8" s="18" t="s">
        <v>24</v>
      </c>
      <c r="K8" s="19">
        <v>587000</v>
      </c>
      <c r="L8" s="19">
        <v>587000</v>
      </c>
      <c r="M8" s="19"/>
      <c r="N8" s="20"/>
    </row>
    <row r="9" spans="1:14">
      <c r="A9" s="14" t="s">
        <v>35</v>
      </c>
      <c r="B9" s="8" t="s">
        <v>36</v>
      </c>
      <c r="C9" s="15" t="s">
        <v>20</v>
      </c>
      <c r="D9" s="15" t="s">
        <v>30</v>
      </c>
      <c r="E9" s="16" t="s">
        <v>31</v>
      </c>
      <c r="F9" s="21" t="s">
        <v>32</v>
      </c>
      <c r="G9" s="21" t="s">
        <v>33</v>
      </c>
      <c r="H9" s="22" t="s">
        <v>34</v>
      </c>
      <c r="I9" s="22" t="s">
        <v>34</v>
      </c>
      <c r="J9" s="18" t="s">
        <v>24</v>
      </c>
      <c r="K9" s="19">
        <v>924000</v>
      </c>
      <c r="L9" s="19">
        <v>924000</v>
      </c>
      <c r="M9" s="19"/>
      <c r="N9" s="20"/>
    </row>
    <row r="10" spans="1:14" ht="25.5">
      <c r="A10" s="14" t="s">
        <v>37</v>
      </c>
      <c r="B10" s="8" t="s">
        <v>38</v>
      </c>
      <c r="C10" s="15" t="s">
        <v>20</v>
      </c>
      <c r="D10" s="15" t="s">
        <v>21</v>
      </c>
      <c r="E10" s="16" t="s">
        <v>39</v>
      </c>
      <c r="F10" s="22" t="s">
        <v>23</v>
      </c>
      <c r="G10" s="22" t="s">
        <v>23</v>
      </c>
      <c r="H10" s="22" t="s">
        <v>23</v>
      </c>
      <c r="I10" s="22" t="s">
        <v>23</v>
      </c>
      <c r="J10" s="18" t="s">
        <v>24</v>
      </c>
      <c r="K10" s="19">
        <v>57000</v>
      </c>
      <c r="L10" s="19">
        <v>57000</v>
      </c>
      <c r="M10" s="19"/>
      <c r="N10" s="20"/>
    </row>
    <row r="11" spans="1:14" ht="25.5">
      <c r="A11" s="14" t="s">
        <v>40</v>
      </c>
      <c r="B11" s="8" t="s">
        <v>41</v>
      </c>
      <c r="C11" s="15" t="s">
        <v>20</v>
      </c>
      <c r="D11" s="15" t="s">
        <v>21</v>
      </c>
      <c r="E11" s="16" t="s">
        <v>22</v>
      </c>
      <c r="F11" s="22" t="s">
        <v>34</v>
      </c>
      <c r="G11" s="22" t="s">
        <v>34</v>
      </c>
      <c r="H11" s="22" t="s">
        <v>34</v>
      </c>
      <c r="I11" s="22" t="s">
        <v>34</v>
      </c>
      <c r="J11" s="18" t="s">
        <v>24</v>
      </c>
      <c r="K11" s="19">
        <v>100000</v>
      </c>
      <c r="L11" s="19">
        <v>100000</v>
      </c>
      <c r="M11" s="19"/>
      <c r="N11" s="20"/>
    </row>
    <row r="12" spans="1:14" ht="25.5">
      <c r="A12" s="14" t="s">
        <v>42</v>
      </c>
      <c r="B12" s="8" t="s">
        <v>43</v>
      </c>
      <c r="C12" s="15" t="s">
        <v>20</v>
      </c>
      <c r="D12" s="15" t="s">
        <v>30</v>
      </c>
      <c r="E12" s="16" t="s">
        <v>31</v>
      </c>
      <c r="F12" s="21" t="s">
        <v>32</v>
      </c>
      <c r="G12" s="21" t="s">
        <v>33</v>
      </c>
      <c r="H12" s="22" t="s">
        <v>34</v>
      </c>
      <c r="I12" s="22" t="s">
        <v>34</v>
      </c>
      <c r="J12" s="18" t="s">
        <v>24</v>
      </c>
      <c r="K12" s="19">
        <v>1282000</v>
      </c>
      <c r="L12" s="19">
        <v>1282000</v>
      </c>
      <c r="M12" s="19"/>
      <c r="N12" s="20"/>
    </row>
    <row r="13" spans="1:14" ht="25.5">
      <c r="A13" s="7" t="s">
        <v>44</v>
      </c>
      <c r="B13" s="10" t="s">
        <v>45</v>
      </c>
      <c r="C13" s="8"/>
      <c r="D13" s="15" t="s">
        <v>21</v>
      </c>
      <c r="E13" s="11"/>
      <c r="F13" s="10"/>
      <c r="G13" s="10"/>
      <c r="H13" s="10"/>
      <c r="I13" s="10"/>
      <c r="J13" s="23"/>
      <c r="K13" s="12"/>
      <c r="L13" s="12"/>
      <c r="M13" s="12"/>
      <c r="N13" s="13"/>
    </row>
    <row r="14" spans="1:14" ht="25.5">
      <c r="A14" s="14" t="s">
        <v>46</v>
      </c>
      <c r="B14" s="8" t="s">
        <v>47</v>
      </c>
      <c r="C14" s="15" t="s">
        <v>20</v>
      </c>
      <c r="D14" s="15" t="s">
        <v>21</v>
      </c>
      <c r="E14" s="16" t="s">
        <v>22</v>
      </c>
      <c r="F14" s="22" t="s">
        <v>34</v>
      </c>
      <c r="G14" s="22" t="s">
        <v>34</v>
      </c>
      <c r="H14" s="22" t="s">
        <v>34</v>
      </c>
      <c r="I14" s="22" t="s">
        <v>34</v>
      </c>
      <c r="J14" s="18" t="s">
        <v>24</v>
      </c>
      <c r="K14" s="19">
        <v>30000</v>
      </c>
      <c r="L14" s="19">
        <v>30000</v>
      </c>
      <c r="M14" s="19"/>
      <c r="N14" s="20"/>
    </row>
    <row r="15" spans="1:14" ht="38.25">
      <c r="A15" s="14" t="s">
        <v>48</v>
      </c>
      <c r="B15" s="8" t="s">
        <v>49</v>
      </c>
      <c r="C15" s="15" t="s">
        <v>20</v>
      </c>
      <c r="D15" s="15" t="s">
        <v>21</v>
      </c>
      <c r="E15" s="16" t="s">
        <v>22</v>
      </c>
      <c r="F15" s="22" t="s">
        <v>34</v>
      </c>
      <c r="G15" s="22" t="s">
        <v>34</v>
      </c>
      <c r="H15" s="22" t="s">
        <v>34</v>
      </c>
      <c r="I15" s="22" t="s">
        <v>34</v>
      </c>
      <c r="J15" s="18" t="s">
        <v>24</v>
      </c>
      <c r="K15" s="19">
        <v>134000</v>
      </c>
      <c r="L15" s="19">
        <v>134000</v>
      </c>
      <c r="M15" s="19"/>
      <c r="N15" s="20"/>
    </row>
    <row r="16" spans="1:14" ht="25.5">
      <c r="A16" s="14" t="s">
        <v>50</v>
      </c>
      <c r="B16" s="8" t="s">
        <v>51</v>
      </c>
      <c r="C16" s="15" t="s">
        <v>20</v>
      </c>
      <c r="D16" s="15" t="s">
        <v>21</v>
      </c>
      <c r="E16" s="16" t="s">
        <v>31</v>
      </c>
      <c r="F16" s="22" t="s">
        <v>34</v>
      </c>
      <c r="G16" s="22" t="s">
        <v>34</v>
      </c>
      <c r="H16" s="22" t="s">
        <v>34</v>
      </c>
      <c r="I16" s="22" t="s">
        <v>34</v>
      </c>
      <c r="J16" s="18" t="s">
        <v>24</v>
      </c>
      <c r="K16" s="19">
        <v>381000</v>
      </c>
      <c r="L16" s="19">
        <v>381000</v>
      </c>
      <c r="M16" s="19"/>
      <c r="N16" s="20"/>
    </row>
    <row r="17" spans="1:14" ht="25.5">
      <c r="A17" s="14" t="s">
        <v>52</v>
      </c>
      <c r="B17" s="8" t="s">
        <v>53</v>
      </c>
      <c r="C17" s="15" t="s">
        <v>20</v>
      </c>
      <c r="D17" s="15" t="s">
        <v>21</v>
      </c>
      <c r="E17" s="16" t="s">
        <v>22</v>
      </c>
      <c r="F17" s="22" t="s">
        <v>34</v>
      </c>
      <c r="G17" s="22" t="s">
        <v>34</v>
      </c>
      <c r="H17" s="22" t="s">
        <v>34</v>
      </c>
      <c r="I17" s="22" t="s">
        <v>34</v>
      </c>
      <c r="J17" s="18" t="s">
        <v>24</v>
      </c>
      <c r="K17" s="19">
        <v>50000</v>
      </c>
      <c r="L17" s="19">
        <v>50000</v>
      </c>
      <c r="M17" s="19"/>
      <c r="N17" s="20"/>
    </row>
    <row r="18" spans="1:14" ht="25.5">
      <c r="A18" s="7" t="s">
        <v>54</v>
      </c>
      <c r="B18" s="10" t="s">
        <v>55</v>
      </c>
      <c r="C18" s="8"/>
      <c r="D18" s="15"/>
      <c r="E18" s="11"/>
      <c r="F18" s="10"/>
      <c r="G18" s="10"/>
      <c r="H18" s="10"/>
      <c r="I18" s="10"/>
      <c r="J18" s="11"/>
      <c r="K18" s="12"/>
      <c r="L18" s="12"/>
      <c r="M18" s="12"/>
      <c r="N18" s="13"/>
    </row>
    <row r="19" spans="1:14" ht="25.5">
      <c r="A19" s="14" t="s">
        <v>56</v>
      </c>
      <c r="B19" s="8" t="s">
        <v>57</v>
      </c>
      <c r="C19" s="15" t="s">
        <v>20</v>
      </c>
      <c r="D19" s="15" t="s">
        <v>21</v>
      </c>
      <c r="E19" s="16" t="s">
        <v>22</v>
      </c>
      <c r="F19" s="22" t="s">
        <v>34</v>
      </c>
      <c r="G19" s="22" t="s">
        <v>34</v>
      </c>
      <c r="H19" s="22" t="s">
        <v>34</v>
      </c>
      <c r="I19" s="22" t="s">
        <v>34</v>
      </c>
      <c r="J19" s="18" t="s">
        <v>24</v>
      </c>
      <c r="K19" s="19">
        <v>30000</v>
      </c>
      <c r="L19" s="19">
        <v>30000</v>
      </c>
      <c r="M19" s="19"/>
      <c r="N19" s="20"/>
    </row>
    <row r="20" spans="1:14" ht="25.5">
      <c r="A20" s="14" t="s">
        <v>58</v>
      </c>
      <c r="B20" s="8" t="s">
        <v>59</v>
      </c>
      <c r="C20" s="15" t="s">
        <v>20</v>
      </c>
      <c r="D20" s="15" t="s">
        <v>21</v>
      </c>
      <c r="E20" s="16" t="s">
        <v>31</v>
      </c>
      <c r="F20" s="22" t="s">
        <v>34</v>
      </c>
      <c r="G20" s="22" t="s">
        <v>34</v>
      </c>
      <c r="H20" s="22" t="s">
        <v>34</v>
      </c>
      <c r="I20" s="22" t="s">
        <v>34</v>
      </c>
      <c r="J20" s="18" t="s">
        <v>24</v>
      </c>
      <c r="K20" s="19">
        <v>719000</v>
      </c>
      <c r="L20" s="19">
        <v>719000</v>
      </c>
      <c r="M20" s="19"/>
      <c r="N20" s="20"/>
    </row>
    <row r="21" spans="1:14">
      <c r="A21" s="14" t="s">
        <v>60</v>
      </c>
      <c r="B21" s="8" t="s">
        <v>61</v>
      </c>
      <c r="C21" s="15"/>
      <c r="D21" s="15" t="s">
        <v>21</v>
      </c>
      <c r="E21" s="11"/>
      <c r="F21" s="17"/>
      <c r="G21" s="17"/>
      <c r="H21" s="17"/>
      <c r="I21" s="17"/>
      <c r="J21" s="18"/>
      <c r="K21" s="19"/>
      <c r="L21" s="19"/>
      <c r="M21" s="19"/>
      <c r="N21" s="20"/>
    </row>
    <row r="22" spans="1:14">
      <c r="A22" s="14" t="s">
        <v>62</v>
      </c>
      <c r="B22" s="8" t="s">
        <v>63</v>
      </c>
      <c r="C22" s="15" t="s">
        <v>20</v>
      </c>
      <c r="D22" s="15" t="s">
        <v>21</v>
      </c>
      <c r="E22" s="16" t="s">
        <v>64</v>
      </c>
      <c r="F22" s="22" t="s">
        <v>23</v>
      </c>
      <c r="G22" s="22" t="s">
        <v>23</v>
      </c>
      <c r="H22" s="22" t="s">
        <v>23</v>
      </c>
      <c r="I22" s="22" t="s">
        <v>23</v>
      </c>
      <c r="J22" s="18" t="s">
        <v>24</v>
      </c>
      <c r="K22" s="19">
        <v>221000</v>
      </c>
      <c r="L22" s="19">
        <v>221000</v>
      </c>
      <c r="M22" s="19"/>
      <c r="N22" s="20"/>
    </row>
    <row r="23" spans="1:14">
      <c r="A23" s="14" t="s">
        <v>65</v>
      </c>
      <c r="B23" s="8" t="s">
        <v>66</v>
      </c>
      <c r="C23" s="15" t="s">
        <v>20</v>
      </c>
      <c r="D23" s="15" t="s">
        <v>21</v>
      </c>
      <c r="E23" s="16" t="s">
        <v>64</v>
      </c>
      <c r="F23" s="22" t="s">
        <v>23</v>
      </c>
      <c r="G23" s="22" t="s">
        <v>23</v>
      </c>
      <c r="H23" s="22" t="s">
        <v>23</v>
      </c>
      <c r="I23" s="22" t="s">
        <v>23</v>
      </c>
      <c r="J23" s="18" t="s">
        <v>24</v>
      </c>
      <c r="K23" s="19">
        <v>1125000</v>
      </c>
      <c r="L23" s="19">
        <v>1125000</v>
      </c>
      <c r="M23" s="19"/>
      <c r="N23" s="20"/>
    </row>
    <row r="24" spans="1:14">
      <c r="A24" s="14" t="s">
        <v>67</v>
      </c>
      <c r="B24" s="8" t="s">
        <v>68</v>
      </c>
      <c r="C24" s="15"/>
      <c r="D24" s="15"/>
      <c r="E24" s="11"/>
      <c r="F24" s="17"/>
      <c r="G24" s="17"/>
      <c r="H24" s="17"/>
      <c r="I24" s="17"/>
      <c r="J24" s="18"/>
      <c r="K24" s="19"/>
      <c r="L24" s="19"/>
      <c r="M24" s="19"/>
      <c r="N24" s="20"/>
    </row>
    <row r="25" spans="1:14">
      <c r="A25" s="14" t="s">
        <v>69</v>
      </c>
      <c r="B25" s="8" t="s">
        <v>70</v>
      </c>
      <c r="C25" s="15" t="s">
        <v>20</v>
      </c>
      <c r="D25" s="15" t="s">
        <v>21</v>
      </c>
      <c r="E25" s="16" t="s">
        <v>64</v>
      </c>
      <c r="F25" s="22" t="s">
        <v>23</v>
      </c>
      <c r="G25" s="22" t="s">
        <v>23</v>
      </c>
      <c r="H25" s="22" t="s">
        <v>23</v>
      </c>
      <c r="I25" s="22" t="s">
        <v>23</v>
      </c>
      <c r="J25" s="18" t="s">
        <v>24</v>
      </c>
      <c r="K25" s="19">
        <v>98000</v>
      </c>
      <c r="L25" s="19">
        <v>98000</v>
      </c>
      <c r="M25" s="19"/>
      <c r="N25" s="20"/>
    </row>
    <row r="26" spans="1:14">
      <c r="A26" s="14" t="s">
        <v>71</v>
      </c>
      <c r="B26" s="8" t="s">
        <v>72</v>
      </c>
      <c r="C26" s="15" t="s">
        <v>20</v>
      </c>
      <c r="D26" s="15" t="s">
        <v>21</v>
      </c>
      <c r="E26" s="16" t="s">
        <v>64</v>
      </c>
      <c r="F26" s="22" t="s">
        <v>23</v>
      </c>
      <c r="G26" s="22" t="s">
        <v>23</v>
      </c>
      <c r="H26" s="22" t="s">
        <v>23</v>
      </c>
      <c r="I26" s="22" t="s">
        <v>23</v>
      </c>
      <c r="J26" s="18" t="s">
        <v>24</v>
      </c>
      <c r="K26" s="19">
        <v>192000</v>
      </c>
      <c r="L26" s="19">
        <v>192000</v>
      </c>
      <c r="M26" s="19"/>
      <c r="N26" s="20"/>
    </row>
    <row r="27" spans="1:14">
      <c r="A27" s="14" t="s">
        <v>73</v>
      </c>
      <c r="B27" s="8" t="s">
        <v>74</v>
      </c>
      <c r="C27" s="15" t="s">
        <v>20</v>
      </c>
      <c r="D27" s="15" t="s">
        <v>21</v>
      </c>
      <c r="E27" s="16" t="s">
        <v>64</v>
      </c>
      <c r="F27" s="22" t="s">
        <v>23</v>
      </c>
      <c r="G27" s="22" t="s">
        <v>23</v>
      </c>
      <c r="H27" s="22" t="s">
        <v>23</v>
      </c>
      <c r="I27" s="22" t="s">
        <v>23</v>
      </c>
      <c r="J27" s="18" t="s">
        <v>24</v>
      </c>
      <c r="K27" s="19">
        <v>195000</v>
      </c>
      <c r="L27" s="19">
        <v>195000</v>
      </c>
      <c r="M27" s="19"/>
      <c r="N27" s="20"/>
    </row>
    <row r="28" spans="1:14" ht="25.5">
      <c r="A28" s="14" t="s">
        <v>75</v>
      </c>
      <c r="B28" s="8" t="s">
        <v>76</v>
      </c>
      <c r="C28" s="15" t="s">
        <v>20</v>
      </c>
      <c r="D28" s="15" t="s">
        <v>21</v>
      </c>
      <c r="E28" s="16" t="s">
        <v>64</v>
      </c>
      <c r="F28" s="22" t="s">
        <v>23</v>
      </c>
      <c r="G28" s="22" t="s">
        <v>23</v>
      </c>
      <c r="H28" s="22" t="s">
        <v>23</v>
      </c>
      <c r="I28" s="22" t="s">
        <v>23</v>
      </c>
      <c r="J28" s="18" t="s">
        <v>24</v>
      </c>
      <c r="K28" s="19">
        <v>545000</v>
      </c>
      <c r="L28" s="19">
        <v>545000</v>
      </c>
      <c r="M28" s="19"/>
      <c r="N28" s="20"/>
    </row>
    <row r="29" spans="1:14" ht="25.5">
      <c r="A29" s="14" t="s">
        <v>77</v>
      </c>
      <c r="B29" s="8" t="s">
        <v>78</v>
      </c>
      <c r="C29" s="15" t="s">
        <v>20</v>
      </c>
      <c r="D29" s="15" t="s">
        <v>21</v>
      </c>
      <c r="E29" s="16" t="s">
        <v>64</v>
      </c>
      <c r="F29" s="22" t="s">
        <v>23</v>
      </c>
      <c r="G29" s="22" t="s">
        <v>23</v>
      </c>
      <c r="H29" s="22" t="s">
        <v>23</v>
      </c>
      <c r="I29" s="22" t="s">
        <v>23</v>
      </c>
      <c r="J29" s="18" t="s">
        <v>24</v>
      </c>
      <c r="K29" s="19">
        <v>20000</v>
      </c>
      <c r="L29" s="19">
        <v>20000</v>
      </c>
      <c r="M29" s="19"/>
      <c r="N29" s="20"/>
    </row>
    <row r="30" spans="1:14">
      <c r="A30" s="14" t="s">
        <v>79</v>
      </c>
      <c r="B30" s="8" t="s">
        <v>80</v>
      </c>
      <c r="C30" s="15"/>
      <c r="D30" s="15"/>
      <c r="E30" s="11"/>
      <c r="F30" s="17"/>
      <c r="G30" s="17"/>
      <c r="H30" s="17"/>
      <c r="I30" s="17"/>
      <c r="J30" s="18"/>
      <c r="K30" s="19"/>
      <c r="L30" s="19"/>
      <c r="M30" s="19"/>
      <c r="N30" s="20"/>
    </row>
    <row r="31" spans="1:14">
      <c r="A31" s="14" t="s">
        <v>81</v>
      </c>
      <c r="B31" s="8" t="s">
        <v>82</v>
      </c>
      <c r="C31" s="15" t="s">
        <v>20</v>
      </c>
      <c r="D31" s="15" t="s">
        <v>21</v>
      </c>
      <c r="E31" s="16" t="s">
        <v>64</v>
      </c>
      <c r="F31" s="22" t="s">
        <v>34</v>
      </c>
      <c r="G31" s="22" t="s">
        <v>34</v>
      </c>
      <c r="H31" s="22" t="s">
        <v>34</v>
      </c>
      <c r="I31" s="22" t="s">
        <v>34</v>
      </c>
      <c r="J31" s="18" t="s">
        <v>24</v>
      </c>
      <c r="K31" s="19">
        <v>10000</v>
      </c>
      <c r="L31" s="19">
        <v>10000</v>
      </c>
      <c r="M31" s="19"/>
      <c r="N31" s="20"/>
    </row>
    <row r="32" spans="1:14">
      <c r="A32" s="14" t="s">
        <v>83</v>
      </c>
      <c r="B32" s="8" t="s">
        <v>84</v>
      </c>
      <c r="C32" s="15" t="s">
        <v>20</v>
      </c>
      <c r="D32" s="15" t="s">
        <v>21</v>
      </c>
      <c r="E32" s="16" t="s">
        <v>64</v>
      </c>
      <c r="F32" s="22" t="s">
        <v>34</v>
      </c>
      <c r="G32" s="22" t="s">
        <v>34</v>
      </c>
      <c r="H32" s="22" t="s">
        <v>34</v>
      </c>
      <c r="I32" s="22" t="s">
        <v>34</v>
      </c>
      <c r="J32" s="18" t="s">
        <v>24</v>
      </c>
      <c r="K32" s="19">
        <v>10882000</v>
      </c>
      <c r="L32" s="19">
        <v>10882000</v>
      </c>
      <c r="M32" s="19"/>
      <c r="N32" s="20"/>
    </row>
    <row r="33" spans="1:14">
      <c r="A33" s="14" t="s">
        <v>85</v>
      </c>
      <c r="B33" s="8" t="s">
        <v>86</v>
      </c>
      <c r="C33" s="15"/>
      <c r="D33" s="15"/>
      <c r="E33" s="11"/>
      <c r="F33" s="17"/>
      <c r="G33" s="17"/>
      <c r="H33" s="17"/>
      <c r="I33" s="17"/>
      <c r="J33" s="18"/>
      <c r="K33" s="19"/>
      <c r="L33" s="19"/>
      <c r="M33" s="19"/>
      <c r="N33" s="20"/>
    </row>
    <row r="34" spans="1:14">
      <c r="A34" s="14" t="s">
        <v>87</v>
      </c>
      <c r="B34" s="8" t="s">
        <v>88</v>
      </c>
      <c r="C34" s="15" t="s">
        <v>20</v>
      </c>
      <c r="D34" s="15" t="s">
        <v>21</v>
      </c>
      <c r="E34" s="16" t="s">
        <v>64</v>
      </c>
      <c r="F34" s="22" t="s">
        <v>34</v>
      </c>
      <c r="G34" s="22" t="s">
        <v>34</v>
      </c>
      <c r="H34" s="22" t="s">
        <v>34</v>
      </c>
      <c r="I34" s="22" t="s">
        <v>34</v>
      </c>
      <c r="J34" s="18" t="s">
        <v>24</v>
      </c>
      <c r="K34" s="19">
        <v>180000</v>
      </c>
      <c r="L34" s="19">
        <v>180000</v>
      </c>
      <c r="M34" s="19"/>
      <c r="N34" s="20"/>
    </row>
    <row r="35" spans="1:14" ht="25.5">
      <c r="A35" s="14" t="s">
        <v>89</v>
      </c>
      <c r="B35" s="8" t="s">
        <v>90</v>
      </c>
      <c r="C35" s="15" t="s">
        <v>20</v>
      </c>
      <c r="D35" s="15" t="s">
        <v>30</v>
      </c>
      <c r="E35" s="16" t="s">
        <v>22</v>
      </c>
      <c r="F35" s="24" t="s">
        <v>32</v>
      </c>
      <c r="G35" s="21" t="s">
        <v>33</v>
      </c>
      <c r="H35" s="24" t="s">
        <v>91</v>
      </c>
      <c r="I35" s="21" t="s">
        <v>91</v>
      </c>
      <c r="J35" s="18" t="s">
        <v>24</v>
      </c>
      <c r="K35" s="19">
        <v>240000</v>
      </c>
      <c r="L35" s="19">
        <v>240000</v>
      </c>
      <c r="M35" s="19"/>
      <c r="N35" s="20"/>
    </row>
    <row r="36" spans="1:14">
      <c r="A36" s="7" t="s">
        <v>92</v>
      </c>
      <c r="B36" s="10" t="s">
        <v>93</v>
      </c>
      <c r="C36" s="8"/>
      <c r="D36" s="8"/>
      <c r="E36" s="11"/>
      <c r="F36" s="10"/>
      <c r="G36" s="10"/>
      <c r="H36" s="10"/>
      <c r="I36" s="10"/>
      <c r="J36" s="11"/>
      <c r="K36" s="12"/>
      <c r="L36" s="12"/>
      <c r="M36" s="12"/>
      <c r="N36" s="13"/>
    </row>
    <row r="37" spans="1:14" ht="25.5">
      <c r="A37" s="7" t="s">
        <v>94</v>
      </c>
      <c r="B37" s="10" t="s">
        <v>95</v>
      </c>
      <c r="C37" s="8"/>
      <c r="D37" s="15" t="s">
        <v>21</v>
      </c>
      <c r="E37" s="11"/>
      <c r="F37" s="10"/>
      <c r="G37" s="10"/>
      <c r="H37" s="10"/>
      <c r="I37" s="10"/>
      <c r="J37" s="11"/>
      <c r="K37" s="12"/>
      <c r="L37" s="12"/>
      <c r="M37" s="12"/>
      <c r="N37" s="13"/>
    </row>
    <row r="38" spans="1:14" ht="25.5">
      <c r="A38" s="14" t="s">
        <v>96</v>
      </c>
      <c r="B38" s="8" t="s">
        <v>97</v>
      </c>
      <c r="C38" s="15" t="s">
        <v>20</v>
      </c>
      <c r="D38" s="15" t="s">
        <v>21</v>
      </c>
      <c r="E38" s="16" t="s">
        <v>22</v>
      </c>
      <c r="F38" s="22" t="s">
        <v>34</v>
      </c>
      <c r="G38" s="22" t="s">
        <v>34</v>
      </c>
      <c r="H38" s="22" t="s">
        <v>34</v>
      </c>
      <c r="I38" s="22" t="s">
        <v>34</v>
      </c>
      <c r="J38" s="18" t="s">
        <v>24</v>
      </c>
      <c r="K38" s="19">
        <v>50000</v>
      </c>
      <c r="L38" s="19">
        <v>50000</v>
      </c>
      <c r="M38" s="19"/>
      <c r="N38" s="20"/>
    </row>
    <row r="39" spans="1:14" ht="25.5">
      <c r="A39" s="14" t="s">
        <v>98</v>
      </c>
      <c r="B39" s="8" t="s">
        <v>99</v>
      </c>
      <c r="C39" s="15" t="s">
        <v>20</v>
      </c>
      <c r="D39" s="15" t="s">
        <v>21</v>
      </c>
      <c r="E39" s="16" t="s">
        <v>22</v>
      </c>
      <c r="F39" s="22" t="s">
        <v>34</v>
      </c>
      <c r="G39" s="22" t="s">
        <v>34</v>
      </c>
      <c r="H39" s="22" t="s">
        <v>34</v>
      </c>
      <c r="I39" s="22" t="s">
        <v>34</v>
      </c>
      <c r="J39" s="18" t="s">
        <v>24</v>
      </c>
      <c r="K39" s="19">
        <v>20000</v>
      </c>
      <c r="L39" s="19">
        <v>20000</v>
      </c>
      <c r="M39" s="19"/>
      <c r="N39" s="20"/>
    </row>
    <row r="40" spans="1:14" ht="25.5">
      <c r="A40" s="7" t="s">
        <v>100</v>
      </c>
      <c r="B40" s="10" t="s">
        <v>101</v>
      </c>
      <c r="C40" s="8"/>
      <c r="D40" s="15" t="s">
        <v>21</v>
      </c>
      <c r="E40" s="11"/>
      <c r="F40" s="22"/>
      <c r="G40" s="22"/>
      <c r="H40" s="22"/>
      <c r="I40" s="22"/>
      <c r="J40" s="11"/>
      <c r="K40" s="12"/>
      <c r="L40" s="12"/>
      <c r="M40" s="12"/>
      <c r="N40" s="13"/>
    </row>
    <row r="41" spans="1:14" ht="25.5">
      <c r="A41" s="14" t="s">
        <v>102</v>
      </c>
      <c r="B41" s="8" t="s">
        <v>47</v>
      </c>
      <c r="C41" s="15" t="s">
        <v>20</v>
      </c>
      <c r="D41" s="15" t="s">
        <v>21</v>
      </c>
      <c r="E41" s="16" t="s">
        <v>22</v>
      </c>
      <c r="F41" s="22" t="s">
        <v>34</v>
      </c>
      <c r="G41" s="22" t="s">
        <v>34</v>
      </c>
      <c r="H41" s="22" t="s">
        <v>34</v>
      </c>
      <c r="I41" s="22" t="s">
        <v>34</v>
      </c>
      <c r="J41" s="18" t="s">
        <v>24</v>
      </c>
      <c r="K41" s="19">
        <v>29000</v>
      </c>
      <c r="L41" s="19">
        <v>29000</v>
      </c>
      <c r="M41" s="19"/>
      <c r="N41" s="20"/>
    </row>
    <row r="42" spans="1:14" ht="25.5">
      <c r="A42" s="14" t="s">
        <v>103</v>
      </c>
      <c r="B42" s="8" t="s">
        <v>104</v>
      </c>
      <c r="C42" s="15" t="s">
        <v>20</v>
      </c>
      <c r="D42" s="15" t="s">
        <v>21</v>
      </c>
      <c r="E42" s="16" t="s">
        <v>22</v>
      </c>
      <c r="F42" s="22" t="s">
        <v>34</v>
      </c>
      <c r="G42" s="22" t="s">
        <v>34</v>
      </c>
      <c r="H42" s="22" t="s">
        <v>34</v>
      </c>
      <c r="I42" s="22" t="s">
        <v>34</v>
      </c>
      <c r="J42" s="18" t="s">
        <v>24</v>
      </c>
      <c r="K42" s="19">
        <v>53000</v>
      </c>
      <c r="L42" s="19">
        <v>53000</v>
      </c>
      <c r="M42" s="19"/>
      <c r="N42" s="20"/>
    </row>
    <row r="43" spans="1:14" ht="25.5">
      <c r="A43" s="14" t="s">
        <v>105</v>
      </c>
      <c r="B43" s="8" t="s">
        <v>106</v>
      </c>
      <c r="C43" s="15" t="s">
        <v>20</v>
      </c>
      <c r="D43" s="15" t="s">
        <v>21</v>
      </c>
      <c r="E43" s="16" t="s">
        <v>22</v>
      </c>
      <c r="F43" s="22" t="s">
        <v>34</v>
      </c>
      <c r="G43" s="22" t="s">
        <v>34</v>
      </c>
      <c r="H43" s="22" t="s">
        <v>34</v>
      </c>
      <c r="I43" s="22" t="s">
        <v>34</v>
      </c>
      <c r="J43" s="18" t="s">
        <v>24</v>
      </c>
      <c r="K43" s="19">
        <v>3000</v>
      </c>
      <c r="L43" s="19">
        <v>3000</v>
      </c>
      <c r="M43" s="19"/>
      <c r="N43" s="20"/>
    </row>
    <row r="44" spans="1:14" ht="25.5">
      <c r="A44" s="7" t="s">
        <v>100</v>
      </c>
      <c r="B44" s="10" t="s">
        <v>107</v>
      </c>
      <c r="C44" s="8"/>
      <c r="D44" s="8"/>
      <c r="E44" s="11"/>
      <c r="F44" s="10"/>
      <c r="G44" s="10"/>
      <c r="H44" s="10"/>
      <c r="I44" s="10"/>
      <c r="J44" s="11"/>
      <c r="K44" s="12"/>
      <c r="L44" s="12"/>
      <c r="M44" s="12"/>
      <c r="N44" s="13"/>
    </row>
    <row r="45" spans="1:14" ht="25.5">
      <c r="A45" s="14" t="s">
        <v>108</v>
      </c>
      <c r="B45" s="8" t="s">
        <v>109</v>
      </c>
      <c r="C45" s="15" t="s">
        <v>20</v>
      </c>
      <c r="D45" s="15" t="s">
        <v>21</v>
      </c>
      <c r="E45" s="16" t="s">
        <v>22</v>
      </c>
      <c r="F45" s="22" t="s">
        <v>34</v>
      </c>
      <c r="G45" s="22" t="s">
        <v>34</v>
      </c>
      <c r="H45" s="22" t="s">
        <v>34</v>
      </c>
      <c r="I45" s="22" t="s">
        <v>34</v>
      </c>
      <c r="J45" s="18" t="s">
        <v>24</v>
      </c>
      <c r="K45" s="19">
        <v>235000</v>
      </c>
      <c r="L45" s="19">
        <v>235000</v>
      </c>
      <c r="M45" s="19"/>
      <c r="N45" s="20"/>
    </row>
    <row r="46" spans="1:14" ht="38.25">
      <c r="A46" s="7" t="s">
        <v>110</v>
      </c>
      <c r="B46" s="10" t="s">
        <v>111</v>
      </c>
      <c r="C46" s="8"/>
      <c r="D46" s="15" t="s">
        <v>21</v>
      </c>
      <c r="E46" s="11"/>
      <c r="F46" s="10"/>
      <c r="G46" s="10"/>
      <c r="H46" s="10"/>
      <c r="I46" s="10"/>
      <c r="J46" s="11"/>
      <c r="K46" s="12"/>
      <c r="L46" s="12"/>
      <c r="M46" s="12"/>
      <c r="N46" s="13"/>
    </row>
    <row r="47" spans="1:14" ht="25.5">
      <c r="A47" s="14" t="s">
        <v>112</v>
      </c>
      <c r="B47" s="8" t="s">
        <v>47</v>
      </c>
      <c r="C47" s="15" t="s">
        <v>20</v>
      </c>
      <c r="D47" s="15" t="s">
        <v>21</v>
      </c>
      <c r="E47" s="16" t="s">
        <v>22</v>
      </c>
      <c r="F47" s="22" t="s">
        <v>34</v>
      </c>
      <c r="G47" s="22" t="s">
        <v>34</v>
      </c>
      <c r="H47" s="22" t="s">
        <v>34</v>
      </c>
      <c r="I47" s="22" t="s">
        <v>34</v>
      </c>
      <c r="J47" s="18" t="s">
        <v>24</v>
      </c>
      <c r="K47" s="19">
        <v>30000</v>
      </c>
      <c r="L47" s="19">
        <v>30000</v>
      </c>
      <c r="M47" s="19"/>
      <c r="N47" s="20"/>
    </row>
    <row r="48" spans="1:14" ht="25.5">
      <c r="A48" s="14" t="s">
        <v>113</v>
      </c>
      <c r="B48" s="8" t="s">
        <v>104</v>
      </c>
      <c r="C48" s="15" t="s">
        <v>20</v>
      </c>
      <c r="D48" s="15" t="s">
        <v>21</v>
      </c>
      <c r="E48" s="16" t="s">
        <v>22</v>
      </c>
      <c r="F48" s="22" t="s">
        <v>34</v>
      </c>
      <c r="G48" s="22" t="s">
        <v>34</v>
      </c>
      <c r="H48" s="22" t="s">
        <v>34</v>
      </c>
      <c r="I48" s="22" t="s">
        <v>34</v>
      </c>
      <c r="J48" s="18" t="s">
        <v>24</v>
      </c>
      <c r="K48" s="19">
        <v>73000</v>
      </c>
      <c r="L48" s="19">
        <v>73000</v>
      </c>
      <c r="M48" s="19"/>
      <c r="N48" s="20"/>
    </row>
    <row r="49" spans="1:14" ht="38.25">
      <c r="A49" s="14" t="s">
        <v>114</v>
      </c>
      <c r="B49" s="8" t="s">
        <v>115</v>
      </c>
      <c r="C49" s="15"/>
      <c r="D49" s="15"/>
      <c r="E49" s="11"/>
      <c r="F49" s="17"/>
      <c r="G49" s="17"/>
      <c r="H49" s="17"/>
      <c r="I49" s="17"/>
      <c r="J49" s="18"/>
      <c r="K49" s="19"/>
      <c r="L49" s="19"/>
      <c r="M49" s="19"/>
      <c r="N49" s="20"/>
    </row>
    <row r="50" spans="1:14" ht="25.5">
      <c r="A50" s="14" t="s">
        <v>116</v>
      </c>
      <c r="B50" s="8" t="s">
        <v>117</v>
      </c>
      <c r="C50" s="15" t="s">
        <v>20</v>
      </c>
      <c r="D50" s="15" t="s">
        <v>21</v>
      </c>
      <c r="E50" s="16" t="s">
        <v>22</v>
      </c>
      <c r="F50" s="22" t="s">
        <v>34</v>
      </c>
      <c r="G50" s="22" t="s">
        <v>34</v>
      </c>
      <c r="H50" s="22" t="s">
        <v>34</v>
      </c>
      <c r="I50" s="22" t="s">
        <v>34</v>
      </c>
      <c r="J50" s="18"/>
      <c r="K50" s="19">
        <v>5000</v>
      </c>
      <c r="L50" s="19">
        <v>5000</v>
      </c>
      <c r="M50" s="19"/>
      <c r="N50" s="20"/>
    </row>
    <row r="51" spans="1:14" ht="25.5">
      <c r="A51" s="14" t="s">
        <v>118</v>
      </c>
      <c r="B51" s="8" t="s">
        <v>119</v>
      </c>
      <c r="C51" s="15"/>
      <c r="D51" s="15"/>
      <c r="E51" s="11"/>
      <c r="F51" s="17"/>
      <c r="G51" s="17"/>
      <c r="H51" s="17"/>
      <c r="I51" s="17"/>
      <c r="J51" s="18"/>
      <c r="K51" s="19"/>
      <c r="L51" s="19"/>
      <c r="M51" s="19"/>
      <c r="N51" s="20"/>
    </row>
    <row r="52" spans="1:14" ht="25.5">
      <c r="A52" s="14" t="s">
        <v>120</v>
      </c>
      <c r="B52" s="8" t="s">
        <v>121</v>
      </c>
      <c r="C52" s="15" t="s">
        <v>20</v>
      </c>
      <c r="D52" s="15" t="s">
        <v>21</v>
      </c>
      <c r="E52" s="16" t="s">
        <v>39</v>
      </c>
      <c r="F52" s="22" t="s">
        <v>23</v>
      </c>
      <c r="G52" s="22" t="s">
        <v>23</v>
      </c>
      <c r="H52" s="22" t="s">
        <v>23</v>
      </c>
      <c r="I52" s="22" t="s">
        <v>23</v>
      </c>
      <c r="J52" s="18" t="s">
        <v>24</v>
      </c>
      <c r="K52" s="19">
        <v>80000</v>
      </c>
      <c r="L52" s="19">
        <v>80000</v>
      </c>
      <c r="M52" s="19"/>
      <c r="N52" s="20"/>
    </row>
    <row r="53" spans="1:14" ht="25.5">
      <c r="A53" s="14" t="s">
        <v>122</v>
      </c>
      <c r="B53" s="8" t="s">
        <v>123</v>
      </c>
      <c r="C53" s="15" t="s">
        <v>20</v>
      </c>
      <c r="D53" s="15" t="s">
        <v>21</v>
      </c>
      <c r="E53" s="16" t="s">
        <v>39</v>
      </c>
      <c r="F53" s="22" t="s">
        <v>23</v>
      </c>
      <c r="G53" s="22" t="s">
        <v>23</v>
      </c>
      <c r="H53" s="22" t="s">
        <v>23</v>
      </c>
      <c r="I53" s="22" t="s">
        <v>23</v>
      </c>
      <c r="J53" s="18" t="s">
        <v>24</v>
      </c>
      <c r="K53" s="19">
        <v>72000</v>
      </c>
      <c r="L53" s="19">
        <v>72000</v>
      </c>
      <c r="M53" s="19"/>
      <c r="N53" s="20"/>
    </row>
    <row r="54" spans="1:14" ht="25.5">
      <c r="A54" s="14" t="s">
        <v>124</v>
      </c>
      <c r="B54" s="8" t="s">
        <v>125</v>
      </c>
      <c r="C54" s="15" t="s">
        <v>20</v>
      </c>
      <c r="D54" s="15" t="s">
        <v>21</v>
      </c>
      <c r="E54" s="16" t="s">
        <v>39</v>
      </c>
      <c r="F54" s="22" t="s">
        <v>23</v>
      </c>
      <c r="G54" s="22" t="s">
        <v>23</v>
      </c>
      <c r="H54" s="22" t="s">
        <v>23</v>
      </c>
      <c r="I54" s="22" t="s">
        <v>23</v>
      </c>
      <c r="J54" s="18" t="s">
        <v>24</v>
      </c>
      <c r="K54" s="19">
        <v>389000</v>
      </c>
      <c r="L54" s="19">
        <v>389000</v>
      </c>
      <c r="M54" s="19"/>
      <c r="N54" s="20"/>
    </row>
    <row r="55" spans="1:14">
      <c r="A55" s="14" t="s">
        <v>126</v>
      </c>
      <c r="B55" s="8" t="s">
        <v>127</v>
      </c>
      <c r="C55" s="15"/>
      <c r="D55" s="15"/>
      <c r="E55" s="11"/>
      <c r="F55" s="17"/>
      <c r="G55" s="17"/>
      <c r="H55" s="17"/>
      <c r="I55" s="17"/>
      <c r="J55" s="18"/>
      <c r="K55" s="19"/>
      <c r="L55" s="19"/>
      <c r="M55" s="19"/>
      <c r="N55" s="20"/>
    </row>
    <row r="56" spans="1:14">
      <c r="A56" s="14" t="s">
        <v>128</v>
      </c>
      <c r="B56" s="8" t="s">
        <v>129</v>
      </c>
      <c r="C56" s="15" t="s">
        <v>20</v>
      </c>
      <c r="D56" s="15" t="s">
        <v>21</v>
      </c>
      <c r="E56" s="16" t="s">
        <v>64</v>
      </c>
      <c r="F56" s="22" t="s">
        <v>34</v>
      </c>
      <c r="G56" s="22" t="s">
        <v>34</v>
      </c>
      <c r="H56" s="22" t="s">
        <v>34</v>
      </c>
      <c r="I56" s="22" t="s">
        <v>34</v>
      </c>
      <c r="J56" s="18" t="s">
        <v>24</v>
      </c>
      <c r="K56" s="19">
        <v>186000</v>
      </c>
      <c r="L56" s="19">
        <v>186000</v>
      </c>
      <c r="M56" s="19"/>
      <c r="N56" s="20"/>
    </row>
    <row r="57" spans="1:14" ht="25.5">
      <c r="A57" s="14" t="s">
        <v>130</v>
      </c>
      <c r="B57" s="8" t="s">
        <v>131</v>
      </c>
      <c r="C57" s="15"/>
      <c r="D57" s="15"/>
      <c r="E57" s="11"/>
      <c r="F57" s="17"/>
      <c r="G57" s="17"/>
      <c r="H57" s="17"/>
      <c r="I57" s="17"/>
      <c r="J57" s="18"/>
      <c r="K57" s="19"/>
      <c r="L57" s="19"/>
      <c r="M57" s="19"/>
      <c r="N57" s="20"/>
    </row>
    <row r="58" spans="1:14" ht="25.5">
      <c r="A58" s="14" t="s">
        <v>132</v>
      </c>
      <c r="B58" s="8" t="s">
        <v>133</v>
      </c>
      <c r="C58" s="15" t="s">
        <v>20</v>
      </c>
      <c r="D58" s="15" t="s">
        <v>21</v>
      </c>
      <c r="E58" s="16" t="s">
        <v>22</v>
      </c>
      <c r="F58" s="22" t="s">
        <v>34</v>
      </c>
      <c r="G58" s="22" t="s">
        <v>34</v>
      </c>
      <c r="H58" s="22" t="s">
        <v>34</v>
      </c>
      <c r="I58" s="22" t="s">
        <v>34</v>
      </c>
      <c r="J58" s="18" t="s">
        <v>24</v>
      </c>
      <c r="K58" s="19">
        <v>86000</v>
      </c>
      <c r="L58" s="19">
        <v>86000</v>
      </c>
      <c r="M58" s="19"/>
      <c r="N58" s="20"/>
    </row>
    <row r="59" spans="1:14" ht="25.5">
      <c r="A59" s="14" t="s">
        <v>134</v>
      </c>
      <c r="B59" s="8" t="s">
        <v>135</v>
      </c>
      <c r="C59" s="15" t="s">
        <v>20</v>
      </c>
      <c r="D59" s="15" t="s">
        <v>21</v>
      </c>
      <c r="E59" s="16" t="s">
        <v>22</v>
      </c>
      <c r="F59" s="22" t="s">
        <v>34</v>
      </c>
      <c r="G59" s="22" t="s">
        <v>34</v>
      </c>
      <c r="H59" s="22" t="s">
        <v>34</v>
      </c>
      <c r="I59" s="22" t="s">
        <v>34</v>
      </c>
      <c r="J59" s="18" t="s">
        <v>24</v>
      </c>
      <c r="K59" s="19">
        <v>142000</v>
      </c>
      <c r="L59" s="19">
        <v>142000</v>
      </c>
      <c r="M59" s="19"/>
      <c r="N59" s="20"/>
    </row>
    <row r="60" spans="1:14" ht="25.5">
      <c r="A60" s="14" t="s">
        <v>136</v>
      </c>
      <c r="B60" s="8" t="s">
        <v>137</v>
      </c>
      <c r="C60" s="15" t="s">
        <v>20</v>
      </c>
      <c r="D60" s="15" t="s">
        <v>21</v>
      </c>
      <c r="E60" s="16" t="s">
        <v>22</v>
      </c>
      <c r="F60" s="22" t="s">
        <v>34</v>
      </c>
      <c r="G60" s="22" t="s">
        <v>34</v>
      </c>
      <c r="H60" s="22" t="s">
        <v>34</v>
      </c>
      <c r="I60" s="22" t="s">
        <v>34</v>
      </c>
      <c r="J60" s="18" t="s">
        <v>24</v>
      </c>
      <c r="K60" s="19">
        <v>40000</v>
      </c>
      <c r="L60" s="19">
        <v>40000</v>
      </c>
      <c r="M60" s="19"/>
      <c r="N60" s="20"/>
    </row>
    <row r="61" spans="1:14">
      <c r="A61" s="7" t="s">
        <v>138</v>
      </c>
      <c r="B61" s="10" t="s">
        <v>139</v>
      </c>
      <c r="C61" s="8"/>
      <c r="D61" s="8"/>
      <c r="E61" s="11"/>
      <c r="F61" s="10"/>
      <c r="G61" s="10"/>
      <c r="H61" s="10"/>
      <c r="I61" s="10"/>
      <c r="J61" s="11"/>
      <c r="K61" s="12"/>
      <c r="L61" s="12"/>
      <c r="M61" s="12"/>
      <c r="N61" s="13"/>
    </row>
    <row r="62" spans="1:14" ht="25.5">
      <c r="A62" s="14" t="s">
        <v>140</v>
      </c>
      <c r="B62" s="8" t="s">
        <v>141</v>
      </c>
      <c r="C62" s="15" t="s">
        <v>20</v>
      </c>
      <c r="D62" s="15" t="s">
        <v>30</v>
      </c>
      <c r="E62" s="16" t="s">
        <v>142</v>
      </c>
      <c r="F62" s="22" t="s">
        <v>23</v>
      </c>
      <c r="G62" s="22" t="s">
        <v>23</v>
      </c>
      <c r="H62" s="22" t="s">
        <v>23</v>
      </c>
      <c r="I62" s="22" t="s">
        <v>23</v>
      </c>
      <c r="J62" s="18" t="s">
        <v>24</v>
      </c>
      <c r="K62" s="19">
        <f>M62</f>
        <v>23264000</v>
      </c>
      <c r="L62" s="19"/>
      <c r="M62" s="19">
        <v>23264000</v>
      </c>
      <c r="N62" s="20" t="s">
        <v>25</v>
      </c>
    </row>
    <row r="63" spans="1:14">
      <c r="A63" s="14" t="s">
        <v>143</v>
      </c>
      <c r="B63" s="8" t="s">
        <v>144</v>
      </c>
      <c r="C63" s="15" t="s">
        <v>25</v>
      </c>
      <c r="D63" s="15"/>
      <c r="E63" s="11"/>
      <c r="F63" s="17"/>
      <c r="G63" s="17"/>
      <c r="H63" s="17"/>
      <c r="I63" s="17"/>
      <c r="J63" s="18" t="s">
        <v>25</v>
      </c>
      <c r="K63" s="19" t="s">
        <v>25</v>
      </c>
      <c r="L63" s="19"/>
      <c r="M63" s="19" t="s">
        <v>25</v>
      </c>
      <c r="N63" s="20"/>
    </row>
    <row r="64" spans="1:14">
      <c r="A64" s="14" t="s">
        <v>145</v>
      </c>
      <c r="B64" s="8" t="s">
        <v>146</v>
      </c>
      <c r="C64" s="15" t="s">
        <v>20</v>
      </c>
      <c r="D64" s="15" t="s">
        <v>30</v>
      </c>
      <c r="E64" s="16" t="s">
        <v>31</v>
      </c>
      <c r="F64" s="17" t="s">
        <v>34</v>
      </c>
      <c r="G64" s="17" t="s">
        <v>34</v>
      </c>
      <c r="H64" s="17" t="s">
        <v>34</v>
      </c>
      <c r="I64" s="17" t="s">
        <v>34</v>
      </c>
      <c r="J64" s="18" t="s">
        <v>24</v>
      </c>
      <c r="K64" s="19">
        <f>M64</f>
        <v>7325000</v>
      </c>
      <c r="L64" s="19"/>
      <c r="M64" s="19">
        <v>7325000</v>
      </c>
      <c r="N64" s="20"/>
    </row>
    <row r="65" spans="1:14">
      <c r="A65" s="14" t="s">
        <v>147</v>
      </c>
      <c r="B65" s="8" t="s">
        <v>148</v>
      </c>
      <c r="C65" s="15" t="s">
        <v>20</v>
      </c>
      <c r="D65" s="15" t="s">
        <v>30</v>
      </c>
      <c r="E65" s="16" t="s">
        <v>31</v>
      </c>
      <c r="F65" s="17" t="s">
        <v>34</v>
      </c>
      <c r="G65" s="17" t="s">
        <v>34</v>
      </c>
      <c r="H65" s="17" t="s">
        <v>34</v>
      </c>
      <c r="I65" s="17" t="s">
        <v>34</v>
      </c>
      <c r="J65" s="18" t="s">
        <v>24</v>
      </c>
      <c r="K65" s="19">
        <v>2824000</v>
      </c>
      <c r="L65" s="19"/>
      <c r="M65" s="19">
        <v>2824000</v>
      </c>
      <c r="N65" s="20"/>
    </row>
    <row r="66" spans="1:14">
      <c r="A66" s="25"/>
      <c r="B66" s="26"/>
      <c r="C66" s="17"/>
      <c r="D66" s="17"/>
      <c r="E66" s="17"/>
      <c r="F66" s="24"/>
      <c r="G66" s="24"/>
      <c r="H66" s="24"/>
      <c r="I66" s="24"/>
      <c r="J66" s="16"/>
      <c r="K66" s="19"/>
      <c r="L66" s="19"/>
      <c r="M66" s="19"/>
      <c r="N66" s="20"/>
    </row>
    <row r="67" spans="1:14" ht="26.25" thickBot="1">
      <c r="A67" s="27" t="s">
        <v>149</v>
      </c>
      <c r="B67" s="28"/>
      <c r="C67" s="28"/>
      <c r="D67" s="28"/>
      <c r="E67" s="28"/>
      <c r="F67" s="29"/>
      <c r="G67" s="29"/>
      <c r="H67" s="29"/>
      <c r="I67" s="29"/>
      <c r="J67" s="29"/>
      <c r="K67" s="30">
        <f>SUM(K6:K66)</f>
        <v>54008000</v>
      </c>
      <c r="L67" s="30">
        <f>SUM(L6:L66)</f>
        <v>20595000</v>
      </c>
      <c r="M67" s="30">
        <f>SUM(M62:M66)</f>
        <v>33413000</v>
      </c>
      <c r="N67" s="31"/>
    </row>
    <row r="68" spans="1:14">
      <c r="A68" s="32"/>
      <c r="B68" s="33"/>
      <c r="C68" s="33"/>
      <c r="D68" s="33"/>
      <c r="E68" s="34"/>
      <c r="F68" s="33"/>
      <c r="G68" s="33"/>
      <c r="H68" s="33"/>
      <c r="I68" s="33"/>
      <c r="J68" s="33"/>
      <c r="K68" s="35"/>
      <c r="L68" s="35"/>
      <c r="M68" s="36"/>
      <c r="N68" s="33"/>
    </row>
    <row r="69" spans="1:14">
      <c r="A69" s="37"/>
      <c r="B69" s="38"/>
      <c r="C69" s="38"/>
      <c r="D69" s="38"/>
      <c r="E69" s="39"/>
      <c r="F69" s="38"/>
      <c r="G69" s="38"/>
      <c r="H69" s="38"/>
      <c r="I69" s="38"/>
      <c r="J69" s="38"/>
      <c r="K69" s="40"/>
      <c r="L69" s="41"/>
      <c r="M69" s="42"/>
      <c r="N69" s="43"/>
    </row>
    <row r="70" spans="1:14">
      <c r="A70" s="44" t="s">
        <v>150</v>
      </c>
      <c r="B70" s="45"/>
      <c r="C70" s="46" t="s">
        <v>151</v>
      </c>
      <c r="D70" s="46"/>
      <c r="E70" s="47"/>
      <c r="F70" s="46"/>
      <c r="H70" s="46" t="s">
        <v>152</v>
      </c>
      <c r="I70" s="46"/>
      <c r="J70" s="48"/>
      <c r="L70" s="47"/>
      <c r="M70" s="47" t="s">
        <v>153</v>
      </c>
      <c r="N70" s="47"/>
    </row>
    <row r="71" spans="1:14">
      <c r="A71" s="44"/>
      <c r="B71" s="49"/>
      <c r="C71" s="46"/>
      <c r="D71" s="46"/>
      <c r="E71" s="47"/>
      <c r="F71" s="46"/>
      <c r="H71" s="50"/>
      <c r="I71" s="50"/>
      <c r="J71" s="48"/>
      <c r="L71" s="51"/>
      <c r="M71" s="51"/>
      <c r="N71" s="47"/>
    </row>
    <row r="72" spans="1:14">
      <c r="A72" s="52"/>
      <c r="B72" s="45"/>
      <c r="C72" s="46"/>
      <c r="D72" s="46"/>
      <c r="E72" s="47"/>
      <c r="F72" s="46"/>
      <c r="H72" s="50"/>
      <c r="I72" s="50"/>
      <c r="J72" s="48"/>
      <c r="L72" s="51"/>
      <c r="M72" s="51"/>
      <c r="N72" s="47"/>
    </row>
    <row r="73" spans="1:14">
      <c r="A73" s="44"/>
      <c r="B73" s="45"/>
      <c r="C73" s="46"/>
      <c r="D73" s="46"/>
      <c r="E73" s="47"/>
      <c r="F73" s="46"/>
      <c r="H73" s="53" t="s">
        <v>154</v>
      </c>
      <c r="I73" s="53"/>
      <c r="J73" s="54"/>
      <c r="L73" s="51"/>
      <c r="M73" s="51"/>
      <c r="N73" s="47"/>
    </row>
    <row r="74" spans="1:14">
      <c r="A74" s="52" t="s">
        <v>155</v>
      </c>
      <c r="B74" s="49"/>
      <c r="C74" s="55" t="s">
        <v>156</v>
      </c>
      <c r="D74" s="55"/>
      <c r="E74" s="56"/>
      <c r="F74" s="57"/>
      <c r="H74" s="55" t="s">
        <v>157</v>
      </c>
      <c r="I74" s="55"/>
      <c r="J74" s="58"/>
      <c r="L74" s="59"/>
      <c r="M74" s="59" t="s">
        <v>158</v>
      </c>
      <c r="N74" s="56"/>
    </row>
    <row r="75" spans="1:14">
      <c r="A75" s="44" t="s">
        <v>159</v>
      </c>
      <c r="B75" s="45"/>
      <c r="C75" s="60" t="s">
        <v>160</v>
      </c>
      <c r="D75" s="60"/>
      <c r="E75" s="47"/>
      <c r="F75" s="46"/>
      <c r="H75" s="60" t="s">
        <v>161</v>
      </c>
      <c r="I75" s="60"/>
      <c r="J75" s="48"/>
      <c r="L75" s="61"/>
      <c r="M75" s="62" t="s">
        <v>162</v>
      </c>
      <c r="N75" s="47"/>
    </row>
  </sheetData>
  <mergeCells count="12">
    <mergeCell ref="B5:C5"/>
    <mergeCell ref="B7:C7"/>
    <mergeCell ref="A1:N1"/>
    <mergeCell ref="A3:A4"/>
    <mergeCell ref="B3:B4"/>
    <mergeCell ref="C3:C4"/>
    <mergeCell ref="D3:D4"/>
    <mergeCell ref="E3:E4"/>
    <mergeCell ref="F3:I3"/>
    <mergeCell ref="J3:J4"/>
    <mergeCell ref="K3:M3"/>
    <mergeCell ref="N3:N4"/>
  </mergeCells>
  <pageMargins left="0.7" right="0.7" top="0.75" bottom="0.75" header="0.3" footer="0.3"/>
  <pageSetup paperSize="5" scale="85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APP NON-CSE 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GSS-PROCUREMENT</dc:creator>
  <cp:lastModifiedBy>GSS-PROCUREMENT</cp:lastModifiedBy>
  <cp:lastPrinted>2024-01-26T07:15:33Z</cp:lastPrinted>
  <dcterms:created xsi:type="dcterms:W3CDTF">2023-09-27T06:15:25Z</dcterms:created>
  <dcterms:modified xsi:type="dcterms:W3CDTF">2024-01-26T09:37:30Z</dcterms:modified>
</cp:coreProperties>
</file>